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8_{A474D702-62E0-4EEE-88AC-3D25CCFB9A17}" xr6:coauthVersionLast="47" xr6:coauthVersionMax="47" xr10:uidLastSave="{00000000-0000-0000-0000-000000000000}"/>
  <bookViews>
    <workbookView xWindow="-120" yWindow="-120" windowWidth="29040" windowHeight="15840" xr2:uid="{EF95FC36-2560-4DBA-A8A2-A12D9C12CAEC}"/>
  </bookViews>
  <sheets>
    <sheet name="LASK" sheetId="1" r:id="rId1"/>
    <sheet name="Rapi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G25" i="3"/>
  <c r="G23" i="3"/>
  <c r="G21" i="3"/>
  <c r="G18" i="3"/>
  <c r="G15" i="3"/>
  <c r="G12" i="3"/>
  <c r="G10" i="3"/>
  <c r="G8" i="3"/>
  <c r="G30" i="3" s="1"/>
  <c r="G5" i="3"/>
  <c r="G3" i="3"/>
  <c r="G4" i="1"/>
  <c r="G23" i="1"/>
  <c r="G21" i="1"/>
  <c r="G19" i="1"/>
  <c r="G17" i="1"/>
  <c r="G15" i="1"/>
  <c r="G13" i="1"/>
  <c r="G11" i="1"/>
  <c r="G8" i="1"/>
  <c r="G6" i="1"/>
  <c r="G25" i="1" s="1"/>
</calcChain>
</file>

<file path=xl/sharedStrings.xml><?xml version="1.0" encoding="utf-8"?>
<sst xmlns="http://schemas.openxmlformats.org/spreadsheetml/2006/main" count="94" uniqueCount="70">
  <si>
    <t>Spieler</t>
  </si>
  <si>
    <t>Geb. / Alter</t>
  </si>
  <si>
    <t>Im Team seit</t>
  </si>
  <si>
    <t>Marktwert</t>
  </si>
  <si>
    <t>Alexander Schlager</t>
  </si>
  <si>
    <t>Torwart</t>
  </si>
  <si>
    <t>01.02.1996 (26)</t>
  </si>
  <si>
    <t>1,00 Mio. €</t>
  </si>
  <si>
    <t>200 Tsd. €</t>
  </si>
  <si>
    <t>Innenverteidiger</t>
  </si>
  <si>
    <t>800 Tsd. €</t>
  </si>
  <si>
    <t>400 Tsd. €</t>
  </si>
  <si>
    <t>Rene Renner</t>
  </si>
  <si>
    <t>Linker Verteidiger</t>
  </si>
  <si>
    <t>29.11.1993 (28)</t>
  </si>
  <si>
    <t>Filip Stojkovic</t>
  </si>
  <si>
    <t>Rechter Verteidiger</t>
  </si>
  <si>
    <t>22.01.1993 (29)</t>
  </si>
  <si>
    <t>1,50 Mio. €</t>
  </si>
  <si>
    <t>600 Tsd. €</t>
  </si>
  <si>
    <t>Branko Jovicic</t>
  </si>
  <si>
    <t>Defensives Mittelfeld</t>
  </si>
  <si>
    <t>18.03.1993 (29)</t>
  </si>
  <si>
    <t>Peter Michorl</t>
  </si>
  <si>
    <t>Zentrales Mittelfeld</t>
  </si>
  <si>
    <t>09.05.1995 (27)</t>
  </si>
  <si>
    <t>Offensives Mittelfeld</t>
  </si>
  <si>
    <t>Sascha Horvath</t>
  </si>
  <si>
    <t>22.08.1996 (25)</t>
  </si>
  <si>
    <t>Keito Nakamura</t>
  </si>
  <si>
    <t>Linksaußen</t>
  </si>
  <si>
    <t>28.07.2000 (22)</t>
  </si>
  <si>
    <t>Husein Balic</t>
  </si>
  <si>
    <t>15.02.1996 (26)</t>
  </si>
  <si>
    <t>Thomas Goiginger</t>
  </si>
  <si>
    <t>Rechtsaußen</t>
  </si>
  <si>
    <t>15.03.1993 (29)</t>
  </si>
  <si>
    <t>Marin Ljubicic</t>
  </si>
  <si>
    <t>Mittelstürmer</t>
  </si>
  <si>
    <t>28.02.2002 (20)</t>
  </si>
  <si>
    <t>1,20 Mio. €</t>
  </si>
  <si>
    <t>Niklas Hedl</t>
  </si>
  <si>
    <t>17.03.2001 (21)</t>
  </si>
  <si>
    <t>Michael Sollbauer</t>
  </si>
  <si>
    <t>15.05.1990 (32)</t>
  </si>
  <si>
    <t>Leopold Querfeld</t>
  </si>
  <si>
    <t>20.12.2003 (18)</t>
  </si>
  <si>
    <t>Jonas Auer</t>
  </si>
  <si>
    <t>05.08.2000 (22)</t>
  </si>
  <si>
    <t>Martin Koscelnik</t>
  </si>
  <si>
    <t>02.03.1995 (27)</t>
  </si>
  <si>
    <t>Aleksa Pejic</t>
  </si>
  <si>
    <t>09.07.1999 (23)</t>
  </si>
  <si>
    <t>Roman Kerschbaum</t>
  </si>
  <si>
    <t>19.01.1994 (28)</t>
  </si>
  <si>
    <t>Moritz Oswald</t>
  </si>
  <si>
    <t>05.01.2002 (20)</t>
  </si>
  <si>
    <t>Marco Grüll</t>
  </si>
  <si>
    <t>06.07.1998 (24)</t>
  </si>
  <si>
    <t>Bernhard Zimmermann</t>
  </si>
  <si>
    <t>15.02.2002 (20)</t>
  </si>
  <si>
    <t>Rene Kriwak</t>
  </si>
  <si>
    <t>30.04.1999 (23)</t>
  </si>
  <si>
    <t>350 Tsd. €</t>
  </si>
  <si>
    <t>550 Tsd. €</t>
  </si>
  <si>
    <t>750 Tsd. €</t>
  </si>
  <si>
    <t>5,00 Mio. €</t>
  </si>
  <si>
    <t>Stichtag</t>
  </si>
  <si>
    <t>Seit</t>
  </si>
  <si>
    <t>Stichtag-Seit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</si>
</sst>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333333"/>
      <name val="Source Sans Pro"/>
      <family val="2"/>
    </font>
    <font>
      <sz val="9"/>
      <color rgb="FF57585A"/>
      <name val="Source Sans Pro"/>
      <family val="2"/>
    </font>
    <font>
      <sz val="9"/>
      <color rgb="FF333333"/>
      <name val="Calibri"/>
      <family val="2"/>
      <scheme val="minor"/>
    </font>
    <font>
      <sz val="9"/>
      <color rgb="FF1D75A3"/>
      <name val="Source Sans Pro"/>
      <family val="2"/>
    </font>
    <font>
      <b/>
      <sz val="9"/>
      <color rgb="FF57585A"/>
      <name val="Source Sans Pro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E4E4E4"/>
      </right>
      <top style="medium">
        <color rgb="FFE4E4E4"/>
      </top>
      <bottom/>
      <diagonal/>
    </border>
    <border>
      <left/>
      <right style="medium">
        <color rgb="FFE4E4E4"/>
      </right>
      <top/>
      <bottom style="medium">
        <color rgb="FFE4E4E4"/>
      </bottom>
      <diagonal/>
    </border>
    <border>
      <left style="medium">
        <color rgb="FFE4E4E4"/>
      </left>
      <right/>
      <top style="medium">
        <color rgb="FFDDDDDD"/>
      </top>
      <bottom/>
      <diagonal/>
    </border>
    <border>
      <left style="medium">
        <color rgb="FFE4E4E4"/>
      </left>
      <right/>
      <top/>
      <bottom/>
      <diagonal/>
    </border>
    <border>
      <left style="medium">
        <color rgb="FFE4E4E4"/>
      </left>
      <right/>
      <top style="medium">
        <color rgb="FFE4E4E4"/>
      </top>
      <bottom/>
      <diagonal/>
    </border>
    <border>
      <left style="medium">
        <color rgb="FFE4E4E4"/>
      </left>
      <right/>
      <top/>
      <bottom style="medium">
        <color rgb="FFE4E4E4"/>
      </bottom>
      <diagonal/>
    </border>
    <border>
      <left style="medium">
        <color rgb="FFE4E4E4"/>
      </left>
      <right style="medium">
        <color rgb="FFE4E4E4"/>
      </right>
      <top style="medium">
        <color rgb="FFE4E4E4"/>
      </top>
      <bottom/>
      <diagonal/>
    </border>
    <border>
      <left style="medium">
        <color rgb="FFE4E4E4"/>
      </left>
      <right style="medium">
        <color rgb="FFE4E4E4"/>
      </right>
      <top/>
      <bottom style="medium">
        <color rgb="FFE4E4E4"/>
      </bottom>
      <diagonal/>
    </border>
    <border>
      <left/>
      <right style="medium">
        <color rgb="FFE4E4E4"/>
      </right>
      <top/>
      <bottom/>
      <diagonal/>
    </border>
    <border>
      <left style="medium">
        <color rgb="FFE4E4E4"/>
      </left>
      <right style="medium">
        <color rgb="FFE4E4E4"/>
      </right>
      <top/>
      <bottom/>
      <diagonal/>
    </border>
    <border>
      <left style="medium">
        <color rgb="FFE4E4E4"/>
      </left>
      <right style="medium">
        <color rgb="FFE4E4E4"/>
      </right>
      <top style="medium">
        <color rgb="FFDDDDDD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6" fillId="2" borderId="2" xfId="1" applyFill="1" applyBorder="1" applyAlignment="1">
      <alignment horizontal="center" vertical="center" wrapText="1" readingOrder="1"/>
    </xf>
    <xf numFmtId="0" fontId="6" fillId="2" borderId="3" xfId="1" applyFill="1" applyBorder="1" applyAlignment="1">
      <alignment horizontal="right" vertical="center" wrapText="1" readingOrder="1"/>
    </xf>
    <xf numFmtId="0" fontId="3" fillId="2" borderId="6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8" xfId="0" applyFont="1" applyFill="1" applyBorder="1" applyAlignment="1">
      <alignment horizontal="left" vertical="center" wrapText="1" readingOrder="1"/>
    </xf>
    <xf numFmtId="0" fontId="6" fillId="2" borderId="4" xfId="1" applyFill="1" applyBorder="1" applyAlignment="1">
      <alignment horizontal="left" vertical="center" wrapText="1" readingOrder="1"/>
    </xf>
    <xf numFmtId="0" fontId="3" fillId="2" borderId="9" xfId="0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left" vertical="center" wrapText="1" readingOrder="1"/>
    </xf>
    <xf numFmtId="0" fontId="6" fillId="2" borderId="12" xfId="1" applyFill="1" applyBorder="1" applyAlignment="1">
      <alignment horizontal="left" vertical="center" wrapText="1" readingOrder="1"/>
    </xf>
    <xf numFmtId="0" fontId="1" fillId="2" borderId="3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14" fontId="2" fillId="2" borderId="10" xfId="0" applyNumberFormat="1" applyFont="1" applyFill="1" applyBorder="1" applyAlignment="1">
      <alignment horizontal="center" vertical="center" wrapText="1" readingOrder="1"/>
    </xf>
    <xf numFmtId="14" fontId="2" fillId="2" borderId="14" xfId="0" applyNumberFormat="1" applyFont="1" applyFill="1" applyBorder="1" applyAlignment="1">
      <alignment horizontal="center" vertical="center" wrapText="1" readingOrder="1"/>
    </xf>
    <xf numFmtId="14" fontId="2" fillId="2" borderId="11" xfId="0" applyNumberFormat="1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right" vertical="center" wrapText="1" readingOrder="1"/>
    </xf>
    <xf numFmtId="0" fontId="5" fillId="2" borderId="6" xfId="0" applyFont="1" applyFill="1" applyBorder="1" applyAlignment="1">
      <alignment horizontal="right" vertical="center" wrapText="1" readingOrder="1"/>
    </xf>
    <xf numFmtId="0" fontId="5" fillId="2" borderId="9" xfId="0" applyFont="1" applyFill="1" applyBorder="1" applyAlignment="1">
      <alignment horizontal="right" vertical="center" wrapText="1" readingOrder="1"/>
    </xf>
    <xf numFmtId="0" fontId="4" fillId="2" borderId="8" xfId="0" applyFont="1" applyFill="1" applyBorder="1" applyAlignment="1">
      <alignment horizontal="left" vertical="center" wrapText="1" readingOrder="1"/>
    </xf>
    <xf numFmtId="0" fontId="4" fillId="2" borderId="4" xfId="0" applyFont="1" applyFill="1" applyBorder="1" applyAlignment="1">
      <alignment horizontal="left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14" fontId="2" fillId="2" borderId="13" xfId="0" applyNumberFormat="1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right" vertical="center" wrapText="1" readingOrder="1"/>
    </xf>
    <xf numFmtId="14" fontId="0" fillId="0" borderId="0" xfId="0" applyNumberFormat="1"/>
    <xf numFmtId="0" fontId="1" fillId="2" borderId="0" xfId="0" applyFont="1" applyFill="1" applyBorder="1" applyAlignment="1">
      <alignment horizontal="left" vertical="center" wrapText="1" readingOrder="1"/>
    </xf>
    <xf numFmtId="0" fontId="6" fillId="2" borderId="0" xfId="1" applyFill="1" applyBorder="1" applyAlignment="1">
      <alignment horizontal="center" vertical="center" wrapText="1" readingOrder="1"/>
    </xf>
    <xf numFmtId="0" fontId="6" fillId="2" borderId="0" xfId="1" applyFill="1" applyBorder="1" applyAlignment="1">
      <alignment horizontal="right" vertical="center" wrapText="1" readingOrder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fermarkt.at/sascha-horvath/profil/spieler/186365" TargetMode="External"/><Relationship Id="rId13" Type="http://schemas.openxmlformats.org/officeDocument/2006/relationships/hyperlink" Target="https://www.transfermarkt.at/alexander-schlager/profil/spieler/186374" TargetMode="External"/><Relationship Id="rId3" Type="http://schemas.openxmlformats.org/officeDocument/2006/relationships/hyperlink" Target="https://www.transfermarkt.at/lask/kader/verein/413/saison_id/2022/plus/1/sort/marketValueRaw" TargetMode="External"/><Relationship Id="rId7" Type="http://schemas.openxmlformats.org/officeDocument/2006/relationships/hyperlink" Target="https://www.transfermarkt.at/keito-nakamura/profil/spieler/405397" TargetMode="External"/><Relationship Id="rId12" Type="http://schemas.openxmlformats.org/officeDocument/2006/relationships/hyperlink" Target="https://www.transfermarkt.at/rene-renner/profil/spieler/212333" TargetMode="External"/><Relationship Id="rId2" Type="http://schemas.openxmlformats.org/officeDocument/2006/relationships/hyperlink" Target="https://www.transfermarkt.at/lask/kader/verein/413/saison_id/2022/plus/1/sort/teamMemberSinceTimestamp" TargetMode="External"/><Relationship Id="rId1" Type="http://schemas.openxmlformats.org/officeDocument/2006/relationships/hyperlink" Target="https://www.transfermarkt.at/lask/kader/verein/413/saison_id/2022/plus/1/sort/age" TargetMode="External"/><Relationship Id="rId6" Type="http://schemas.openxmlformats.org/officeDocument/2006/relationships/hyperlink" Target="https://www.transfermarkt.at/husein-balic/profil/spieler/241803" TargetMode="External"/><Relationship Id="rId11" Type="http://schemas.openxmlformats.org/officeDocument/2006/relationships/hyperlink" Target="https://www.transfermarkt.at/filip-stojkovic/profil/spieler/139751" TargetMode="External"/><Relationship Id="rId5" Type="http://schemas.openxmlformats.org/officeDocument/2006/relationships/hyperlink" Target="https://www.transfermarkt.at/thomas-goiginger/profil/spieler/189912" TargetMode="External"/><Relationship Id="rId10" Type="http://schemas.openxmlformats.org/officeDocument/2006/relationships/hyperlink" Target="https://www.transfermarkt.at/branko-jovicic/profil/spieler/214715" TargetMode="External"/><Relationship Id="rId4" Type="http://schemas.openxmlformats.org/officeDocument/2006/relationships/hyperlink" Target="https://www.transfermarkt.at/marin-ljubicic/profil/spieler/838236" TargetMode="External"/><Relationship Id="rId9" Type="http://schemas.openxmlformats.org/officeDocument/2006/relationships/hyperlink" Target="https://www.transfermarkt.at/peter-michorl/profil/spieler/158106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fermarkt.at/moritz-oswald/profil/spieler/526032" TargetMode="External"/><Relationship Id="rId3" Type="http://schemas.openxmlformats.org/officeDocument/2006/relationships/hyperlink" Target="https://www.transfermarkt.at/leopold-querfeld/profil/spieler/597432" TargetMode="External"/><Relationship Id="rId7" Type="http://schemas.openxmlformats.org/officeDocument/2006/relationships/hyperlink" Target="https://www.transfermarkt.at/roman-kerschbaum/profil/spieler/120202" TargetMode="External"/><Relationship Id="rId2" Type="http://schemas.openxmlformats.org/officeDocument/2006/relationships/hyperlink" Target="https://www.transfermarkt.at/michael-sollbauer/profil/spieler/74179" TargetMode="External"/><Relationship Id="rId1" Type="http://schemas.openxmlformats.org/officeDocument/2006/relationships/hyperlink" Target="https://www.transfermarkt.at/niklas-hedl/profil/spieler/404881" TargetMode="External"/><Relationship Id="rId6" Type="http://schemas.openxmlformats.org/officeDocument/2006/relationships/hyperlink" Target="https://www.transfermarkt.at/aleksa-pejic/profil/spieler/542995" TargetMode="External"/><Relationship Id="rId11" Type="http://schemas.openxmlformats.org/officeDocument/2006/relationships/hyperlink" Target="https://www.transfermarkt.at/rene-kriwak/profil/spieler/354058" TargetMode="External"/><Relationship Id="rId5" Type="http://schemas.openxmlformats.org/officeDocument/2006/relationships/hyperlink" Target="https://www.transfermarkt.at/martin-koscelnik/profil/spieler/382204" TargetMode="External"/><Relationship Id="rId10" Type="http://schemas.openxmlformats.org/officeDocument/2006/relationships/hyperlink" Target="https://www.transfermarkt.at/bernhard-zimmermann/profil/spieler/488073" TargetMode="External"/><Relationship Id="rId4" Type="http://schemas.openxmlformats.org/officeDocument/2006/relationships/hyperlink" Target="https://www.transfermarkt.at/jonas-auer/profil/spieler/393766" TargetMode="External"/><Relationship Id="rId9" Type="http://schemas.openxmlformats.org/officeDocument/2006/relationships/hyperlink" Target="https://www.transfermarkt.at/marco-grull/profil/spieler/391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5A07-9828-4C3E-85D9-3AD8F3EB275C}">
  <dimension ref="A1:G25"/>
  <sheetViews>
    <sheetView tabSelected="1" topLeftCell="A2" workbookViewId="0">
      <selection activeCell="D2" sqref="D2:G2"/>
    </sheetView>
  </sheetViews>
  <sheetFormatPr baseColWidth="10" defaultRowHeight="15" x14ac:dyDescent="0.25"/>
  <sheetData>
    <row r="1" spans="1:7" ht="30.75" thickBot="1" x14ac:dyDescent="0.3">
      <c r="A1" s="10" t="s">
        <v>0</v>
      </c>
      <c r="B1" s="11"/>
      <c r="C1" s="1" t="s">
        <v>1</v>
      </c>
      <c r="D1" s="1" t="s">
        <v>2</v>
      </c>
      <c r="E1" s="2" t="s">
        <v>3</v>
      </c>
    </row>
    <row r="2" spans="1:7" x14ac:dyDescent="0.25">
      <c r="A2" s="27"/>
      <c r="B2" s="27"/>
      <c r="C2" s="28"/>
      <c r="D2" t="s">
        <v>68</v>
      </c>
      <c r="F2" t="s">
        <v>67</v>
      </c>
      <c r="G2" t="s">
        <v>69</v>
      </c>
    </row>
    <row r="3" spans="1:7" ht="15.75" thickBot="1" x14ac:dyDescent="0.3">
      <c r="A3" s="27"/>
      <c r="B3" s="27"/>
      <c r="C3" s="28"/>
      <c r="D3" s="28"/>
      <c r="E3" s="29"/>
    </row>
    <row r="4" spans="1:7" ht="30" x14ac:dyDescent="0.25">
      <c r="A4" s="3"/>
      <c r="B4" s="6" t="s">
        <v>4</v>
      </c>
      <c r="C4" s="13" t="s">
        <v>6</v>
      </c>
      <c r="D4" s="16">
        <v>42917</v>
      </c>
      <c r="E4" s="19" t="s">
        <v>7</v>
      </c>
      <c r="F4" s="26">
        <v>44787</v>
      </c>
      <c r="G4">
        <f>YEARFRAC(F4,D4)</f>
        <v>5.1194444444444445</v>
      </c>
    </row>
    <row r="5" spans="1:7" ht="15.75" thickBot="1" x14ac:dyDescent="0.3">
      <c r="A5" s="7"/>
      <c r="B5" s="8" t="s">
        <v>5</v>
      </c>
      <c r="C5" s="14"/>
      <c r="D5" s="17"/>
      <c r="E5" s="20"/>
    </row>
    <row r="6" spans="1:7" ht="30" x14ac:dyDescent="0.25">
      <c r="A6" s="5"/>
      <c r="B6" s="6" t="s">
        <v>12</v>
      </c>
      <c r="C6" s="12" t="s">
        <v>14</v>
      </c>
      <c r="D6" s="15">
        <v>43647</v>
      </c>
      <c r="E6" s="18" t="s">
        <v>10</v>
      </c>
      <c r="F6" s="26">
        <v>44787</v>
      </c>
      <c r="G6">
        <f>YEARFRAC(F6,D6)</f>
        <v>3.1194444444444445</v>
      </c>
    </row>
    <row r="7" spans="1:7" ht="24.75" thickBot="1" x14ac:dyDescent="0.3">
      <c r="A7" s="7"/>
      <c r="B7" s="8" t="s">
        <v>13</v>
      </c>
      <c r="C7" s="14"/>
      <c r="D7" s="17"/>
      <c r="E7" s="20"/>
    </row>
    <row r="8" spans="1:7" x14ac:dyDescent="0.25">
      <c r="A8" s="21"/>
      <c r="B8" s="22"/>
      <c r="C8" s="12" t="s">
        <v>17</v>
      </c>
      <c r="D8" s="15">
        <v>44743</v>
      </c>
      <c r="E8" s="18" t="s">
        <v>18</v>
      </c>
      <c r="F8" s="26">
        <v>44787</v>
      </c>
      <c r="G8">
        <f>YEARFRAC(F8,D8)</f>
        <v>0.11944444444444445</v>
      </c>
    </row>
    <row r="9" spans="1:7" ht="30" x14ac:dyDescent="0.25">
      <c r="A9" s="4"/>
      <c r="B9" s="9" t="s">
        <v>15</v>
      </c>
      <c r="C9" s="23"/>
      <c r="D9" s="24"/>
      <c r="E9" s="25"/>
      <c r="F9" s="26"/>
    </row>
    <row r="10" spans="1:7" ht="24.75" thickBot="1" x14ac:dyDescent="0.3">
      <c r="A10" s="7"/>
      <c r="B10" s="8" t="s">
        <v>16</v>
      </c>
      <c r="C10" s="14"/>
      <c r="D10" s="17"/>
      <c r="E10" s="20"/>
    </row>
    <row r="11" spans="1:7" ht="30" x14ac:dyDescent="0.25">
      <c r="A11" s="5"/>
      <c r="B11" s="6" t="s">
        <v>20</v>
      </c>
      <c r="C11" s="12" t="s">
        <v>22</v>
      </c>
      <c r="D11" s="15">
        <v>44597</v>
      </c>
      <c r="E11" s="18" t="s">
        <v>10</v>
      </c>
      <c r="F11" s="26">
        <v>44787</v>
      </c>
      <c r="G11">
        <f>YEARFRAC(F11,D11)</f>
        <v>0.52500000000000002</v>
      </c>
    </row>
    <row r="12" spans="1:7" ht="24.75" thickBot="1" x14ac:dyDescent="0.3">
      <c r="A12" s="7"/>
      <c r="B12" s="8" t="s">
        <v>21</v>
      </c>
      <c r="C12" s="14"/>
      <c r="D12" s="17"/>
      <c r="E12" s="20"/>
    </row>
    <row r="13" spans="1:7" ht="30" x14ac:dyDescent="0.25">
      <c r="A13" s="5"/>
      <c r="B13" s="6" t="s">
        <v>23</v>
      </c>
      <c r="C13" s="12" t="s">
        <v>25</v>
      </c>
      <c r="D13" s="15">
        <v>42186</v>
      </c>
      <c r="E13" s="18" t="s">
        <v>18</v>
      </c>
      <c r="F13" s="26">
        <v>44787</v>
      </c>
      <c r="G13">
        <f>YEARFRAC(F13,D13)</f>
        <v>7.1194444444444445</v>
      </c>
    </row>
    <row r="14" spans="1:7" ht="24.75" thickBot="1" x14ac:dyDescent="0.3">
      <c r="A14" s="7"/>
      <c r="B14" s="8" t="s">
        <v>24</v>
      </c>
      <c r="C14" s="14"/>
      <c r="D14" s="17"/>
      <c r="E14" s="20"/>
    </row>
    <row r="15" spans="1:7" ht="30" x14ac:dyDescent="0.25">
      <c r="A15" s="5"/>
      <c r="B15" s="6" t="s">
        <v>27</v>
      </c>
      <c r="C15" s="12" t="s">
        <v>28</v>
      </c>
      <c r="D15" s="15">
        <v>44438</v>
      </c>
      <c r="E15" s="18" t="s">
        <v>18</v>
      </c>
      <c r="F15" s="26">
        <v>44787</v>
      </c>
      <c r="G15">
        <f>YEARFRAC(F15,D15)</f>
        <v>0.9555555555555556</v>
      </c>
    </row>
    <row r="16" spans="1:7" ht="24.75" thickBot="1" x14ac:dyDescent="0.3">
      <c r="A16" s="7"/>
      <c r="B16" s="8" t="s">
        <v>26</v>
      </c>
      <c r="C16" s="14"/>
      <c r="D16" s="17"/>
      <c r="E16" s="20"/>
    </row>
    <row r="17" spans="1:7" ht="30" x14ac:dyDescent="0.25">
      <c r="A17" s="5"/>
      <c r="B17" s="6" t="s">
        <v>29</v>
      </c>
      <c r="C17" s="12" t="s">
        <v>31</v>
      </c>
      <c r="D17" s="15">
        <v>44419</v>
      </c>
      <c r="E17" s="18" t="s">
        <v>18</v>
      </c>
      <c r="F17" s="26">
        <v>44787</v>
      </c>
      <c r="G17">
        <f>YEARFRAC(F17,D17)</f>
        <v>1.0083333333333333</v>
      </c>
    </row>
    <row r="18" spans="1:7" ht="15.75" thickBot="1" x14ac:dyDescent="0.3">
      <c r="A18" s="7"/>
      <c r="B18" s="8" t="s">
        <v>30</v>
      </c>
      <c r="C18" s="14"/>
      <c r="D18" s="17"/>
      <c r="E18" s="20"/>
    </row>
    <row r="19" spans="1:7" ht="30" x14ac:dyDescent="0.25">
      <c r="A19" s="5"/>
      <c r="B19" s="6" t="s">
        <v>32</v>
      </c>
      <c r="C19" s="12" t="s">
        <v>33</v>
      </c>
      <c r="D19" s="15">
        <v>43831</v>
      </c>
      <c r="E19" s="18" t="s">
        <v>10</v>
      </c>
      <c r="F19" s="26">
        <v>44787</v>
      </c>
      <c r="G19">
        <f>YEARFRAC(F19,D19)</f>
        <v>2.6194444444444445</v>
      </c>
    </row>
    <row r="20" spans="1:7" ht="15.75" thickBot="1" x14ac:dyDescent="0.3">
      <c r="A20" s="7"/>
      <c r="B20" s="8" t="s">
        <v>30</v>
      </c>
      <c r="C20" s="14"/>
      <c r="D20" s="17"/>
      <c r="E20" s="20"/>
    </row>
    <row r="21" spans="1:7" ht="30" x14ac:dyDescent="0.25">
      <c r="A21" s="5"/>
      <c r="B21" s="6" t="s">
        <v>34</v>
      </c>
      <c r="C21" s="12" t="s">
        <v>36</v>
      </c>
      <c r="D21" s="15">
        <v>42917</v>
      </c>
      <c r="E21" s="18" t="s">
        <v>7</v>
      </c>
      <c r="F21" s="26">
        <v>44787</v>
      </c>
      <c r="G21">
        <f>YEARFRAC(F21,D21)</f>
        <v>5.1194444444444445</v>
      </c>
    </row>
    <row r="22" spans="1:7" ht="15.75" thickBot="1" x14ac:dyDescent="0.3">
      <c r="A22" s="7"/>
      <c r="B22" s="8" t="s">
        <v>35</v>
      </c>
      <c r="C22" s="14"/>
      <c r="D22" s="17"/>
      <c r="E22" s="20"/>
    </row>
    <row r="23" spans="1:7" x14ac:dyDescent="0.25">
      <c r="A23" s="21"/>
      <c r="B23" s="22"/>
      <c r="C23" s="12" t="s">
        <v>39</v>
      </c>
      <c r="D23" s="15">
        <v>44743</v>
      </c>
      <c r="E23" s="18" t="s">
        <v>18</v>
      </c>
      <c r="F23" s="26">
        <v>44787</v>
      </c>
      <c r="G23">
        <f>YEARFRAC(F23,D23)</f>
        <v>0.11944444444444445</v>
      </c>
    </row>
    <row r="24" spans="1:7" ht="30" x14ac:dyDescent="0.25">
      <c r="A24" s="4"/>
      <c r="B24" s="9" t="s">
        <v>37</v>
      </c>
      <c r="C24" s="23"/>
      <c r="D24" s="24"/>
      <c r="E24" s="25"/>
    </row>
    <row r="25" spans="1:7" ht="24.75" thickBot="1" x14ac:dyDescent="0.3">
      <c r="A25" s="7"/>
      <c r="B25" s="8" t="s">
        <v>38</v>
      </c>
      <c r="C25" s="14"/>
      <c r="D25" s="17"/>
      <c r="E25" s="20"/>
      <c r="G25">
        <f>AVERAGE(G5:G23)</f>
        <v>2.3006172839506167</v>
      </c>
    </row>
  </sheetData>
  <mergeCells count="43">
    <mergeCell ref="D23:D25"/>
    <mergeCell ref="E23:E25"/>
    <mergeCell ref="A23:B23"/>
    <mergeCell ref="C23:C25"/>
    <mergeCell ref="E19:E20"/>
    <mergeCell ref="C21:C22"/>
    <mergeCell ref="D21:D22"/>
    <mergeCell ref="E21:E22"/>
    <mergeCell ref="E17:E18"/>
    <mergeCell ref="C19:C20"/>
    <mergeCell ref="D19:D20"/>
    <mergeCell ref="E15:E16"/>
    <mergeCell ref="C17:C18"/>
    <mergeCell ref="D17:D18"/>
    <mergeCell ref="C15:C16"/>
    <mergeCell ref="D15:D16"/>
    <mergeCell ref="E13:E14"/>
    <mergeCell ref="C13:C14"/>
    <mergeCell ref="D13:D14"/>
    <mergeCell ref="C11:C12"/>
    <mergeCell ref="D11:D12"/>
    <mergeCell ref="E11:E12"/>
    <mergeCell ref="E8:E10"/>
    <mergeCell ref="E6:E7"/>
    <mergeCell ref="A8:B8"/>
    <mergeCell ref="C8:C10"/>
    <mergeCell ref="D8:D10"/>
    <mergeCell ref="C6:C7"/>
    <mergeCell ref="D6:D7"/>
    <mergeCell ref="E4:E5"/>
    <mergeCell ref="C4:C5"/>
    <mergeCell ref="D4:D5"/>
    <mergeCell ref="A1:B1"/>
    <mergeCell ref="A15:A16"/>
    <mergeCell ref="A17:A18"/>
    <mergeCell ref="A19:A20"/>
    <mergeCell ref="A21:A22"/>
    <mergeCell ref="A24:A25"/>
    <mergeCell ref="A9:A10"/>
    <mergeCell ref="A11:A12"/>
    <mergeCell ref="A13:A14"/>
    <mergeCell ref="A6:A7"/>
    <mergeCell ref="A4:A5"/>
  </mergeCells>
  <hyperlinks>
    <hyperlink ref="C1" r:id="rId1" display="https://www.transfermarkt.at/lask/kader/verein/413/saison_id/2022/plus/1/sort/age" xr:uid="{B2CD70CB-1F48-4304-AFC0-74E920FCFBBF}"/>
    <hyperlink ref="D1" r:id="rId2" display="https://www.transfermarkt.at/lask/kader/verein/413/saison_id/2022/plus/1/sort/teamMemberSinceTimestamp" xr:uid="{DA8382BC-E33C-4EA4-BB36-2D0D2C231678}"/>
    <hyperlink ref="E1" r:id="rId3" display="https://www.transfermarkt.at/lask/kader/verein/413/saison_id/2022/plus/1/sort/marketValueRaw" xr:uid="{66B10A9C-A3C5-40D0-99F4-4163650C3906}"/>
    <hyperlink ref="B24" r:id="rId4" display="https://www.transfermarkt.at/marin-ljubicic/profil/spieler/838236" xr:uid="{DF0F9D22-0247-4370-92AB-88329A51A30A}"/>
    <hyperlink ref="B21" r:id="rId5" display="https://www.transfermarkt.at/thomas-goiginger/profil/spieler/189912" xr:uid="{73941ECF-39A7-4144-BCD8-0B7B99B0997D}"/>
    <hyperlink ref="B19" r:id="rId6" display="https://www.transfermarkt.at/husein-balic/profil/spieler/241803" xr:uid="{6DC0F896-6628-4D0E-AE63-64BBFB6578C9}"/>
    <hyperlink ref="B17" r:id="rId7" display="https://www.transfermarkt.at/keito-nakamura/profil/spieler/405397" xr:uid="{D745393B-7FED-4223-9E7C-29C8554AC81A}"/>
    <hyperlink ref="B15" r:id="rId8" display="https://www.transfermarkt.at/sascha-horvath/profil/spieler/186365" xr:uid="{5D5374C6-06E3-49B5-B1A2-E3E25CCB8952}"/>
    <hyperlink ref="B13" r:id="rId9" display="https://www.transfermarkt.at/peter-michorl/profil/spieler/158106" xr:uid="{DA8A25B5-4B51-45EF-8E6C-E9D59590BCF2}"/>
    <hyperlink ref="B11" r:id="rId10" display="https://www.transfermarkt.at/branko-jovicic/profil/spieler/214715" xr:uid="{1DFEFBA4-5F1F-4AA6-B730-D5990342F999}"/>
    <hyperlink ref="B9" r:id="rId11" display="https://www.transfermarkt.at/filip-stojkovic/profil/spieler/139751" xr:uid="{AE76F86A-BE6E-4551-B48A-CD894AC9FFC0}"/>
    <hyperlink ref="B6" r:id="rId12" display="https://www.transfermarkt.at/rene-renner/profil/spieler/212333" xr:uid="{23DE5927-3DFA-4A9F-8D7B-3AC6047DE25A}"/>
    <hyperlink ref="B4" r:id="rId13" display="https://www.transfermarkt.at/alexander-schlager/profil/spieler/186374" xr:uid="{AC0F7C4C-A9BC-4D1D-B7C6-24C17B11B340}"/>
  </hyperlinks>
  <pageMargins left="0.7" right="0.7" top="0.78740157499999996" bottom="0.78740157499999996" header="0.3" footer="0.3"/>
  <pageSetup paperSize="9"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A1D74-C561-4B82-9656-8ADD3BFF7EC5}">
  <dimension ref="A1:G30"/>
  <sheetViews>
    <sheetView workbookViewId="0">
      <selection activeCell="D1" sqref="D1:G1"/>
    </sheetView>
  </sheetViews>
  <sheetFormatPr baseColWidth="10" defaultRowHeight="15" x14ac:dyDescent="0.25"/>
  <sheetData>
    <row r="1" spans="1:7" x14ac:dyDescent="0.25">
      <c r="D1" t="s">
        <v>68</v>
      </c>
      <c r="F1" t="s">
        <v>67</v>
      </c>
      <c r="G1" t="s">
        <v>69</v>
      </c>
    </row>
    <row r="2" spans="1:7" ht="15.75" thickBot="1" x14ac:dyDescent="0.3"/>
    <row r="3" spans="1:7" x14ac:dyDescent="0.25">
      <c r="A3" s="5"/>
      <c r="B3" s="6" t="s">
        <v>41</v>
      </c>
      <c r="C3" s="13" t="s">
        <v>42</v>
      </c>
      <c r="D3" s="16">
        <v>44197</v>
      </c>
      <c r="E3" s="18" t="s">
        <v>7</v>
      </c>
      <c r="F3" s="26">
        <v>44787</v>
      </c>
      <c r="G3">
        <f>YEARFRAC(F3,D3)</f>
        <v>1.6194444444444445</v>
      </c>
    </row>
    <row r="4" spans="1:7" ht="15.75" thickBot="1" x14ac:dyDescent="0.3">
      <c r="A4" s="7"/>
      <c r="B4" s="8" t="s">
        <v>5</v>
      </c>
      <c r="C4" s="14"/>
      <c r="D4" s="17"/>
      <c r="E4" s="20"/>
    </row>
    <row r="5" spans="1:7" x14ac:dyDescent="0.25">
      <c r="A5" s="21"/>
      <c r="B5" s="22"/>
      <c r="C5" s="12" t="s">
        <v>44</v>
      </c>
      <c r="D5" s="15">
        <v>44743</v>
      </c>
      <c r="E5" s="18" t="s">
        <v>19</v>
      </c>
      <c r="F5" s="26">
        <v>44787</v>
      </c>
      <c r="G5">
        <f>YEARFRAC(F5,D5)</f>
        <v>0.11944444444444445</v>
      </c>
    </row>
    <row r="6" spans="1:7" ht="30" x14ac:dyDescent="0.25">
      <c r="A6" s="4"/>
      <c r="B6" s="9" t="s">
        <v>43</v>
      </c>
      <c r="C6" s="23"/>
      <c r="D6" s="24"/>
      <c r="E6" s="25"/>
      <c r="F6" s="26"/>
    </row>
    <row r="7" spans="1:7" ht="24.75" thickBot="1" x14ac:dyDescent="0.3">
      <c r="A7" s="7"/>
      <c r="B7" s="8" t="s">
        <v>9</v>
      </c>
      <c r="C7" s="14"/>
      <c r="D7" s="17"/>
      <c r="E7" s="20"/>
    </row>
    <row r="8" spans="1:7" ht="30" x14ac:dyDescent="0.25">
      <c r="A8" s="5"/>
      <c r="B8" s="6" t="s">
        <v>45</v>
      </c>
      <c r="C8" s="12" t="s">
        <v>46</v>
      </c>
      <c r="D8" s="15">
        <v>44562</v>
      </c>
      <c r="E8" s="18" t="s">
        <v>63</v>
      </c>
      <c r="F8" s="26">
        <v>44787</v>
      </c>
      <c r="G8">
        <f>YEARFRAC(F8,D8)</f>
        <v>0.61944444444444446</v>
      </c>
    </row>
    <row r="9" spans="1:7" ht="24.75" thickBot="1" x14ac:dyDescent="0.3">
      <c r="A9" s="7"/>
      <c r="B9" s="8" t="s">
        <v>9</v>
      </c>
      <c r="C9" s="14"/>
      <c r="D9" s="17"/>
      <c r="E9" s="20"/>
    </row>
    <row r="10" spans="1:7" x14ac:dyDescent="0.25">
      <c r="A10" s="5"/>
      <c r="B10" s="6" t="s">
        <v>47</v>
      </c>
      <c r="C10" s="12" t="s">
        <v>48</v>
      </c>
      <c r="D10" s="15">
        <v>44381</v>
      </c>
      <c r="E10" s="18" t="s">
        <v>10</v>
      </c>
      <c r="F10" s="26">
        <v>44787</v>
      </c>
      <c r="G10">
        <f>YEARFRAC(F10,D10)</f>
        <v>1.1111111111111112</v>
      </c>
    </row>
    <row r="11" spans="1:7" ht="24.75" thickBot="1" x14ac:dyDescent="0.3">
      <c r="A11" s="7"/>
      <c r="B11" s="8" t="s">
        <v>13</v>
      </c>
      <c r="C11" s="14"/>
      <c r="D11" s="17"/>
      <c r="E11" s="20"/>
    </row>
    <row r="12" spans="1:7" x14ac:dyDescent="0.25">
      <c r="A12" s="21"/>
      <c r="B12" s="22"/>
      <c r="C12" s="12" t="s">
        <v>50</v>
      </c>
      <c r="D12" s="15">
        <v>44743</v>
      </c>
      <c r="E12" s="18" t="s">
        <v>64</v>
      </c>
      <c r="F12" s="26">
        <v>44787</v>
      </c>
      <c r="G12">
        <f>YEARFRAC(F12,D12)</f>
        <v>0.11944444444444445</v>
      </c>
    </row>
    <row r="13" spans="1:7" ht="30" x14ac:dyDescent="0.25">
      <c r="A13" s="4"/>
      <c r="B13" s="9" t="s">
        <v>49</v>
      </c>
      <c r="C13" s="23"/>
      <c r="D13" s="24"/>
      <c r="E13" s="25"/>
    </row>
    <row r="14" spans="1:7" ht="24.75" thickBot="1" x14ac:dyDescent="0.3">
      <c r="A14" s="7"/>
      <c r="B14" s="8" t="s">
        <v>16</v>
      </c>
      <c r="C14" s="14"/>
      <c r="D14" s="17"/>
      <c r="E14" s="20"/>
    </row>
    <row r="15" spans="1:7" x14ac:dyDescent="0.25">
      <c r="A15" s="21"/>
      <c r="B15" s="22"/>
      <c r="C15" s="12" t="s">
        <v>52</v>
      </c>
      <c r="D15" s="15">
        <v>44743</v>
      </c>
      <c r="E15" s="18" t="s">
        <v>63</v>
      </c>
      <c r="F15" s="26">
        <v>44787</v>
      </c>
      <c r="G15">
        <f>YEARFRAC(F15,D15)</f>
        <v>0.11944444444444445</v>
      </c>
    </row>
    <row r="16" spans="1:7" ht="30" x14ac:dyDescent="0.25">
      <c r="A16" s="4"/>
      <c r="B16" s="9" t="s">
        <v>51</v>
      </c>
      <c r="C16" s="23"/>
      <c r="D16" s="24"/>
      <c r="E16" s="25"/>
    </row>
    <row r="17" spans="1:7" ht="24.75" thickBot="1" x14ac:dyDescent="0.3">
      <c r="A17" s="7"/>
      <c r="B17" s="8" t="s">
        <v>21</v>
      </c>
      <c r="C17" s="14"/>
      <c r="D17" s="17"/>
      <c r="E17" s="20"/>
    </row>
    <row r="18" spans="1:7" x14ac:dyDescent="0.25">
      <c r="A18" s="21"/>
      <c r="B18" s="22"/>
      <c r="C18" s="12" t="s">
        <v>54</v>
      </c>
      <c r="D18" s="15">
        <v>44743</v>
      </c>
      <c r="E18" s="18" t="s">
        <v>65</v>
      </c>
      <c r="F18" s="26">
        <v>44787</v>
      </c>
      <c r="G18">
        <f>YEARFRAC(F18,D18)</f>
        <v>0.11944444444444445</v>
      </c>
    </row>
    <row r="19" spans="1:7" ht="45" x14ac:dyDescent="0.25">
      <c r="A19" s="4"/>
      <c r="B19" s="9" t="s">
        <v>53</v>
      </c>
      <c r="C19" s="23"/>
      <c r="D19" s="24"/>
      <c r="E19" s="25"/>
    </row>
    <row r="20" spans="1:7" ht="24.75" thickBot="1" x14ac:dyDescent="0.3">
      <c r="A20" s="7"/>
      <c r="B20" s="8" t="s">
        <v>24</v>
      </c>
      <c r="C20" s="14"/>
      <c r="D20" s="17"/>
      <c r="E20" s="20"/>
    </row>
    <row r="21" spans="1:7" ht="30" x14ac:dyDescent="0.25">
      <c r="A21" s="5"/>
      <c r="B21" s="6" t="s">
        <v>55</v>
      </c>
      <c r="C21" s="12" t="s">
        <v>56</v>
      </c>
      <c r="D21" s="15">
        <v>44562</v>
      </c>
      <c r="E21" s="18" t="s">
        <v>11</v>
      </c>
      <c r="F21" s="26">
        <v>44787</v>
      </c>
      <c r="G21">
        <f>YEARFRAC(F21,D21)</f>
        <v>0.61944444444444446</v>
      </c>
    </row>
    <row r="22" spans="1:7" ht="24.75" thickBot="1" x14ac:dyDescent="0.3">
      <c r="A22" s="7"/>
      <c r="B22" s="8" t="s">
        <v>24</v>
      </c>
      <c r="C22" s="14"/>
      <c r="D22" s="17"/>
      <c r="E22" s="20"/>
    </row>
    <row r="23" spans="1:7" x14ac:dyDescent="0.25">
      <c r="A23" s="5"/>
      <c r="B23" s="6" t="s">
        <v>57</v>
      </c>
      <c r="C23" s="12" t="s">
        <v>58</v>
      </c>
      <c r="D23" s="15">
        <v>44378</v>
      </c>
      <c r="E23" s="18" t="s">
        <v>66</v>
      </c>
      <c r="F23" s="26">
        <v>44787</v>
      </c>
      <c r="G23">
        <f>YEARFRAC(F23,D23)</f>
        <v>1.1194444444444445</v>
      </c>
    </row>
    <row r="24" spans="1:7" ht="15.75" thickBot="1" x14ac:dyDescent="0.3">
      <c r="A24" s="7"/>
      <c r="B24" s="8" t="s">
        <v>30</v>
      </c>
      <c r="C24" s="14"/>
      <c r="D24" s="17"/>
      <c r="E24" s="20"/>
    </row>
    <row r="25" spans="1:7" ht="45" x14ac:dyDescent="0.25">
      <c r="A25" s="5"/>
      <c r="B25" s="6" t="s">
        <v>59</v>
      </c>
      <c r="C25" s="12" t="s">
        <v>60</v>
      </c>
      <c r="D25" s="15">
        <v>44562</v>
      </c>
      <c r="E25" s="18" t="s">
        <v>40</v>
      </c>
      <c r="F25" s="26">
        <v>44787</v>
      </c>
      <c r="G25">
        <f>YEARFRAC(F25,D25)</f>
        <v>0.61944444444444446</v>
      </c>
    </row>
    <row r="26" spans="1:7" ht="24.75" thickBot="1" x14ac:dyDescent="0.3">
      <c r="A26" s="7"/>
      <c r="B26" s="8" t="s">
        <v>38</v>
      </c>
      <c r="C26" s="14"/>
      <c r="D26" s="17"/>
      <c r="E26" s="20"/>
    </row>
    <row r="27" spans="1:7" x14ac:dyDescent="0.25">
      <c r="A27" s="21"/>
      <c r="B27" s="22"/>
      <c r="C27" s="12" t="s">
        <v>62</v>
      </c>
      <c r="D27" s="15">
        <v>44743</v>
      </c>
      <c r="E27" s="18" t="s">
        <v>8</v>
      </c>
      <c r="F27" s="26">
        <v>44787</v>
      </c>
      <c r="G27">
        <f>YEARFRAC(F27,D27)</f>
        <v>0.11944444444444445</v>
      </c>
    </row>
    <row r="28" spans="1:7" ht="30" x14ac:dyDescent="0.25">
      <c r="A28" s="4"/>
      <c r="B28" s="9" t="s">
        <v>61</v>
      </c>
      <c r="C28" s="23"/>
      <c r="D28" s="24"/>
      <c r="E28" s="25"/>
    </row>
    <row r="29" spans="1:7" ht="24.75" thickBot="1" x14ac:dyDescent="0.3">
      <c r="A29" s="7"/>
      <c r="B29" s="8" t="s">
        <v>38</v>
      </c>
      <c r="C29" s="14"/>
      <c r="D29" s="17"/>
      <c r="E29" s="20"/>
    </row>
    <row r="30" spans="1:7" x14ac:dyDescent="0.25">
      <c r="G30">
        <f>AVERAGE(G8:G27)</f>
        <v>0.50740740740740753</v>
      </c>
    </row>
  </sheetData>
  <mergeCells count="49">
    <mergeCell ref="D27:D29"/>
    <mergeCell ref="E27:E29"/>
    <mergeCell ref="A27:B27"/>
    <mergeCell ref="C27:C29"/>
    <mergeCell ref="C25:C26"/>
    <mergeCell ref="D25:D26"/>
    <mergeCell ref="E25:E26"/>
    <mergeCell ref="E23:E24"/>
    <mergeCell ref="C23:C24"/>
    <mergeCell ref="D23:D24"/>
    <mergeCell ref="E18:E20"/>
    <mergeCell ref="C21:C22"/>
    <mergeCell ref="D21:D22"/>
    <mergeCell ref="E21:E22"/>
    <mergeCell ref="A18:B18"/>
    <mergeCell ref="C18:C20"/>
    <mergeCell ref="D18:D20"/>
    <mergeCell ref="E15:E17"/>
    <mergeCell ref="A15:B15"/>
    <mergeCell ref="C15:C17"/>
    <mergeCell ref="D15:D17"/>
    <mergeCell ref="E12:E14"/>
    <mergeCell ref="A12:B12"/>
    <mergeCell ref="C12:C14"/>
    <mergeCell ref="D12:D14"/>
    <mergeCell ref="E10:E11"/>
    <mergeCell ref="C10:C11"/>
    <mergeCell ref="D10:D11"/>
    <mergeCell ref="E5:E7"/>
    <mergeCell ref="C8:C9"/>
    <mergeCell ref="D8:D9"/>
    <mergeCell ref="E8:E9"/>
    <mergeCell ref="A5:B5"/>
    <mergeCell ref="C5:C7"/>
    <mergeCell ref="D5:D7"/>
    <mergeCell ref="E3:E4"/>
    <mergeCell ref="D3:D4"/>
    <mergeCell ref="A28:A29"/>
    <mergeCell ref="C3:C4"/>
    <mergeCell ref="A25:A26"/>
    <mergeCell ref="A19:A20"/>
    <mergeCell ref="A21:A22"/>
    <mergeCell ref="A23:A24"/>
    <mergeCell ref="A13:A14"/>
    <mergeCell ref="A16:A17"/>
    <mergeCell ref="A8:A9"/>
    <mergeCell ref="A10:A11"/>
    <mergeCell ref="A3:A4"/>
    <mergeCell ref="A6:A7"/>
  </mergeCells>
  <hyperlinks>
    <hyperlink ref="B3" r:id="rId1" display="https://www.transfermarkt.at/niklas-hedl/profil/spieler/404881" xr:uid="{3F827AEF-1C67-47CC-872F-13A0385898A1}"/>
    <hyperlink ref="B6" r:id="rId2" display="https://www.transfermarkt.at/michael-sollbauer/profil/spieler/74179" xr:uid="{C2754D77-161E-4393-AB41-EC5B7B8B7B41}"/>
    <hyperlink ref="B8" r:id="rId3" display="https://www.transfermarkt.at/leopold-querfeld/profil/spieler/597432" xr:uid="{DC96F527-1B0A-4F06-84B2-3911C5DC47B3}"/>
    <hyperlink ref="B10" r:id="rId4" display="https://www.transfermarkt.at/jonas-auer/profil/spieler/393766" xr:uid="{F6F18DA6-F762-40A4-B753-49BDC15EF8D1}"/>
    <hyperlink ref="B13" r:id="rId5" display="https://www.transfermarkt.at/martin-koscelnik/profil/spieler/382204" xr:uid="{E594E037-D289-498A-8E17-13C60E0CC622}"/>
    <hyperlink ref="B16" r:id="rId6" display="https://www.transfermarkt.at/aleksa-pejic/profil/spieler/542995" xr:uid="{6B57167D-46F4-446D-A429-380BFCD075C4}"/>
    <hyperlink ref="B19" r:id="rId7" display="https://www.transfermarkt.at/roman-kerschbaum/profil/spieler/120202" xr:uid="{A22B1FF3-8CCB-4EE3-A09D-D50BC798F55A}"/>
    <hyperlink ref="B21" r:id="rId8" display="https://www.transfermarkt.at/moritz-oswald/profil/spieler/526032" xr:uid="{BDD4714C-2590-48C6-9BB5-C4CC59F336D7}"/>
    <hyperlink ref="B23" r:id="rId9" display="https://www.transfermarkt.at/marco-grull/profil/spieler/391766" xr:uid="{B7D13CB0-E3E7-46CB-BD59-0F7E9BF32A8C}"/>
    <hyperlink ref="B25" r:id="rId10" display="https://www.transfermarkt.at/bernhard-zimmermann/profil/spieler/488073" xr:uid="{3FBCED60-C8A5-475F-A1DC-3671D83DBD04}"/>
    <hyperlink ref="B28" r:id="rId11" display="https://www.transfermarkt.at/rene-kriwak/profil/spieler/354058" xr:uid="{7C3C5A67-8129-44B5-94FA-673753C313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LASK</vt:lpstr>
      <vt:lpstr>Rapid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2022-08-11T05:33:23Z</dcterms:created>
  <dcterms:modified xsi:type="dcterms:W3CDTF">2022-08-16T16:39:29Z</dcterms:modified>
</cp:coreProperties>
</file>